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GCSB\PPGCSB\DISCIPLINAS\ATIVIDADES COMPLEMENTARES\"/>
    </mc:Choice>
  </mc:AlternateContent>
  <bookViews>
    <workbookView xWindow="0" yWindow="0" windowWidth="20460" windowHeight="768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95" i="1" l="1"/>
  <c r="E98" i="1"/>
  <c r="B46" i="1"/>
  <c r="D45" i="1"/>
  <c r="E45" i="1" s="1"/>
  <c r="D152" i="1"/>
  <c r="E152" i="1" s="1"/>
  <c r="D93" i="1"/>
  <c r="E93" i="1" s="1"/>
  <c r="D94" i="1"/>
  <c r="E94" i="1" s="1"/>
  <c r="D96" i="1"/>
  <c r="E9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43" i="1"/>
  <c r="E143" i="1" s="1"/>
  <c r="D136" i="1"/>
  <c r="E136" i="1" s="1"/>
  <c r="D137" i="1"/>
  <c r="E137" i="1" s="1"/>
  <c r="D135" i="1"/>
  <c r="E135" i="1" s="1"/>
  <c r="D127" i="1"/>
  <c r="E127" i="1" s="1"/>
  <c r="D128" i="1"/>
  <c r="E128" i="1" s="1"/>
  <c r="D129" i="1"/>
  <c r="E129" i="1" s="1"/>
  <c r="D126" i="1"/>
  <c r="E126" i="1" s="1"/>
  <c r="D116" i="1"/>
  <c r="E116" i="1" s="1"/>
  <c r="D117" i="1"/>
  <c r="E117" i="1" s="1"/>
  <c r="D118" i="1"/>
  <c r="E118" i="1" s="1"/>
  <c r="D119" i="1"/>
  <c r="E119" i="1" s="1"/>
  <c r="D120" i="1"/>
  <c r="E120" i="1" s="1"/>
  <c r="D115" i="1"/>
  <c r="E115" i="1" s="1"/>
  <c r="D107" i="1"/>
  <c r="E107" i="1" s="1"/>
  <c r="D108" i="1"/>
  <c r="E108" i="1" s="1"/>
  <c r="D109" i="1"/>
  <c r="E109" i="1" s="1"/>
  <c r="D106" i="1"/>
  <c r="E10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7" i="1"/>
  <c r="E97" i="1" s="1"/>
  <c r="D99" i="1"/>
  <c r="E99" i="1" s="1"/>
  <c r="D100" i="1"/>
  <c r="E100" i="1" s="1"/>
  <c r="D101" i="1"/>
  <c r="E101" i="1" s="1"/>
  <c r="D86" i="1"/>
  <c r="E86" i="1" s="1"/>
  <c r="D76" i="1"/>
  <c r="E76" i="1" s="1"/>
  <c r="D77" i="1"/>
  <c r="E77" i="1" s="1"/>
  <c r="D78" i="1"/>
  <c r="E78" i="1" s="1"/>
  <c r="D79" i="1"/>
  <c r="E79" i="1" s="1"/>
  <c r="D80" i="1"/>
  <c r="E80" i="1" s="1"/>
  <c r="D75" i="1"/>
  <c r="E75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58" i="1"/>
  <c r="E58" i="1" s="1"/>
  <c r="D52" i="1"/>
  <c r="E52" i="1" s="1"/>
  <c r="D51" i="1"/>
  <c r="E51" i="1" s="1"/>
  <c r="D35" i="1"/>
  <c r="E35" i="1" s="1"/>
  <c r="D36" i="1"/>
  <c r="E36" i="1" s="1"/>
  <c r="D37" i="1"/>
  <c r="E37" i="1" s="1"/>
  <c r="D38" i="1"/>
  <c r="E38" i="1" s="1"/>
  <c r="D39" i="1"/>
  <c r="E39" i="1" s="1"/>
  <c r="D34" i="1"/>
  <c r="E34" i="1" s="1"/>
  <c r="D24" i="1"/>
  <c r="E24" i="1" s="1"/>
  <c r="D25" i="1"/>
  <c r="E25" i="1" s="1"/>
  <c r="D26" i="1"/>
  <c r="E26" i="1" s="1"/>
  <c r="D27" i="1"/>
  <c r="E27" i="1" s="1"/>
  <c r="D28" i="1"/>
  <c r="E28" i="1" s="1"/>
  <c r="D23" i="1"/>
  <c r="E23" i="1" s="1"/>
  <c r="D13" i="1"/>
  <c r="E13" i="1" s="1"/>
  <c r="D44" i="1"/>
  <c r="E44" i="1" s="1"/>
  <c r="D14" i="1"/>
  <c r="E14" i="1" s="1"/>
  <c r="D15" i="1"/>
  <c r="E15" i="1" s="1"/>
  <c r="D16" i="1"/>
  <c r="E16" i="1" s="1"/>
  <c r="D17" i="1"/>
  <c r="E17" i="1" s="1"/>
  <c r="D12" i="1"/>
  <c r="E12" i="1" s="1"/>
  <c r="B81" i="1"/>
  <c r="B70" i="1"/>
  <c r="B110" i="1"/>
  <c r="B138" i="1"/>
  <c r="B130" i="1"/>
  <c r="B121" i="1"/>
  <c r="B102" i="1"/>
  <c r="B153" i="1"/>
  <c r="B53" i="1"/>
  <c r="B40" i="1"/>
  <c r="B18" i="1"/>
  <c r="B29" i="1"/>
  <c r="E154" i="1" l="1"/>
  <c r="E47" i="1"/>
  <c r="E19" i="1"/>
  <c r="E82" i="1"/>
  <c r="E131" i="1"/>
  <c r="E139" i="1"/>
  <c r="E30" i="1"/>
  <c r="E54" i="1"/>
  <c r="E71" i="1"/>
  <c r="E111" i="1"/>
  <c r="E41" i="1"/>
  <c r="E122" i="1"/>
  <c r="E103" i="1"/>
  <c r="E155" i="1" l="1"/>
  <c r="E156" i="1" s="1"/>
</calcChain>
</file>

<file path=xl/sharedStrings.xml><?xml version="1.0" encoding="utf-8"?>
<sst xmlns="http://schemas.openxmlformats.org/spreadsheetml/2006/main" count="185" uniqueCount="101">
  <si>
    <t>DISCRIMINAÇÃO</t>
  </si>
  <si>
    <t>PONTUAÇÃO POR ATIVIDADE</t>
  </si>
  <si>
    <t>QUANTIDADE</t>
  </si>
  <si>
    <t>PONTUAÇÃO OBTIDA</t>
  </si>
  <si>
    <t>TOTAL</t>
  </si>
  <si>
    <t>Curso com duração de até 20 h</t>
  </si>
  <si>
    <t>Curso de formação pedagógica c/ duração mín. de 40 h</t>
  </si>
  <si>
    <t>Congressos, seminários, simpósios e encontros internacionais</t>
  </si>
  <si>
    <t>Congressos, seminários, simpósios e encontros nacionais</t>
  </si>
  <si>
    <t>Congressos, seminários, simpósios e encontros regionais</t>
  </si>
  <si>
    <t>Congressos, seminários, simpósios e encontros locais</t>
  </si>
  <si>
    <t>PONTOS</t>
  </si>
  <si>
    <t>Premiação de obra artística e/ou teórica</t>
  </si>
  <si>
    <t>Consultoria ou assessoria na área (p/ unidade)</t>
  </si>
  <si>
    <t>Exercício profissional na área (p/ semestre)</t>
  </si>
  <si>
    <t>Membro de direção de conselhos profissionais, sindicais, sociedades científicas/artísticas e/ou órgãos da sociedade civil</t>
  </si>
  <si>
    <t>Autoria de projetos técnicos concluídos</t>
  </si>
  <si>
    <t>Participação em projetos técnicos (realizados e/ou em andamento)</t>
  </si>
  <si>
    <t>Monografia ou Trabalho de Conclusão de Curso (TCC) de Graduação (máx. 10 orientações concluídas)</t>
  </si>
  <si>
    <t>Iniciação científica (IC) ou monitoria acadêmica com registro institucional (máx. 10 orientações concluídas)</t>
  </si>
  <si>
    <t>Estágio quando não se tratar de disciplina (máx. 10 orientações concluídas)</t>
  </si>
  <si>
    <t>Orientação de aluno de extensão com registro institucional (máx. 10 orientações concluídas)</t>
  </si>
  <si>
    <t>Coordenação de extensão c/duração ≥ 6 meses (p/ ação)</t>
  </si>
  <si>
    <t>Coordenação de extensão c/ duração &lt; 6 meses (p/ ação)</t>
  </si>
  <si>
    <t>Docência em curso de extensão c/ duração ≥ 120h (p/curso)</t>
  </si>
  <si>
    <t>Docência em curso de extensão com duração &lt; 120h– mín. 20h (p/ curso)</t>
  </si>
  <si>
    <t>Docência em curso, Workshop e/ou oficina em instituição reconhecida, c/ duração mínima de 20h (p/ curso)</t>
  </si>
  <si>
    <t>Editor, organizador ou coordenador de periódicos artísticos-científicos ou boletins institucionais</t>
  </si>
  <si>
    <t>Editor, organizador ou coordenador de livro técnico ou anais de eventos científicos</t>
  </si>
  <si>
    <t xml:space="preserve">                      Qualis A</t>
  </si>
  <si>
    <t>Qualis B</t>
  </si>
  <si>
    <t xml:space="preserve">Revisor científico de anais de evento e/ou periódico </t>
  </si>
  <si>
    <t>Internacional</t>
  </si>
  <si>
    <t>Nacional</t>
  </si>
  <si>
    <t>Membro conselho editorial, consultivo ou científico (por ano)</t>
  </si>
  <si>
    <t>Criação de produto de Design (realização, publicado e/ou registrado)</t>
  </si>
  <si>
    <t>Criação de software ou similar (com registro)</t>
  </si>
  <si>
    <t>Criação de material multimeios (com registro)</t>
  </si>
  <si>
    <t>Patentes relativas a produtos, materiais ou processos</t>
  </si>
  <si>
    <t>Diretor de centro, Instituto ou Faculdade (p/ ano)</t>
  </si>
  <si>
    <t>Vice-Diretor de centro, Instituto ou Faculdade (p/ ano)</t>
  </si>
  <si>
    <t>Coordenador de colegiado de curso, chefe de departamento ou equivalente (p/ ano)</t>
  </si>
  <si>
    <t>Representante em Conselhos Superiores Universitários (p/ ano)</t>
  </si>
  <si>
    <t>Coordenador de laboratório, acervo ou galeria de arte (p/ ano)</t>
  </si>
  <si>
    <t>Assessoria, consultoria ou assistência a projeto, curso e/ou programa institucionais (por semestre)</t>
  </si>
  <si>
    <t xml:space="preserve">Tradução de livro publicado </t>
  </si>
  <si>
    <t xml:space="preserve">Publicação de artigo, ensaio ou resenha em periódico Indexado (considerar a última qualificação interdisciplinar):       </t>
  </si>
  <si>
    <t>Participação em grupos de pesquisa cadastrados no CNPq</t>
  </si>
  <si>
    <t>1 - PARTICIPAÇÃO EM EVENTOS – ouvinte - peso 1,0</t>
  </si>
  <si>
    <t>2 - PARTICIPAÇÃO EM EVENTOS – comissão organizadora - peso 0,5</t>
  </si>
  <si>
    <t>3 - PARTICIPAÇÃO EM EVENTOS – palestrante ou membro em mesa redonda - peso 0,5</t>
  </si>
  <si>
    <t>5 - EXPOSIÇÕES ARTÍSTICAS - peso 0,5</t>
  </si>
  <si>
    <t>6- ATIVIDADES DE DOCÊNCIA - peso 1,0</t>
  </si>
  <si>
    <t>7 - ORIENTAÇÕES - peso 1,0</t>
  </si>
  <si>
    <t>10 – ATIVIDADES ADMINISTRATIVAS - peso 0,5</t>
  </si>
  <si>
    <t>11 – ATIVIDADES PROFISSIONAIS - peso 0,5</t>
  </si>
  <si>
    <t>12 – APROVAÇÕES EM CONCURSOS/SELEÇÕES PÚBLICAS - peso 0,5</t>
  </si>
  <si>
    <t>UNIVERSIDADE FEDERAL DO VALE DO SÃO FRANCISCO</t>
  </si>
  <si>
    <t>PROGRAMA DE POS-GRADUAÇÃO CIENCIAS DA SAÚDE E BIOLÓGICAS</t>
  </si>
  <si>
    <t>REQUERIMENTO</t>
  </si>
  <si>
    <t>Solicitante:</t>
  </si>
  <si>
    <t>E-mail:</t>
  </si>
  <si>
    <t>Orientador:</t>
  </si>
  <si>
    <t>ATIVIDADES COMPLEMENTARES</t>
  </si>
  <si>
    <r>
      <t xml:space="preserve">Participação em banca examinadora de </t>
    </r>
    <r>
      <rPr>
        <b/>
        <sz val="12"/>
        <color theme="1"/>
        <rFont val="Calibri"/>
        <family val="2"/>
      </rPr>
      <t>TCC – Trabalho de Conclusão de Curso</t>
    </r>
    <r>
      <rPr>
        <sz val="12"/>
        <color theme="1"/>
        <rFont val="Calibri"/>
        <family val="2"/>
      </rPr>
      <t xml:space="preserve"> (máx. 10 bancas)</t>
    </r>
  </si>
  <si>
    <r>
      <t xml:space="preserve">Monografia de curso </t>
    </r>
    <r>
      <rPr>
        <i/>
        <sz val="12"/>
        <color theme="1"/>
        <rFont val="Calibri"/>
        <family val="2"/>
      </rPr>
      <t>lato sensu</t>
    </r>
    <r>
      <rPr>
        <sz val="12"/>
        <color theme="1"/>
        <rFont val="Calibri"/>
        <family val="2"/>
      </rPr>
      <t xml:space="preserve"> (máx. 10 orientações concluídas)</t>
    </r>
  </si>
  <si>
    <r>
      <t xml:space="preserve">Curadoria de exposição artística ou museológica, na área, </t>
    </r>
    <r>
      <rPr>
        <b/>
        <sz val="12"/>
        <color theme="1"/>
        <rFont val="Calibri"/>
        <family val="2"/>
      </rPr>
      <t>em espaços institucionais</t>
    </r>
  </si>
  <si>
    <r>
      <t>Participação em grupo PET (participante -</t>
    </r>
    <r>
      <rPr>
        <b/>
        <sz val="12"/>
        <color theme="1"/>
        <rFont val="Calibri"/>
        <family val="2"/>
      </rPr>
      <t>já graduado</t>
    </r>
    <r>
      <rPr>
        <sz val="12"/>
        <color theme="1"/>
        <rFont val="Calibri"/>
        <family val="2"/>
      </rPr>
      <t>- da equipe) (para cada ano)</t>
    </r>
  </si>
  <si>
    <t>Ingresso no PPGCSB:</t>
  </si>
  <si>
    <t>PONTOS TOTAL</t>
  </si>
  <si>
    <t>CONCEITO</t>
  </si>
  <si>
    <t>Participação em liga acadêmica, cadastrada como atividade de extensão na PROEX</t>
  </si>
  <si>
    <r>
      <t xml:space="preserve">Exposição ou manifestação artística </t>
    </r>
    <r>
      <rPr>
        <b/>
        <sz val="12"/>
        <color theme="1"/>
        <rFont val="Calibri"/>
        <family val="2"/>
      </rPr>
      <t>individual</t>
    </r>
  </si>
  <si>
    <r>
      <t xml:space="preserve">Exposição ou manifestação artística </t>
    </r>
    <r>
      <rPr>
        <b/>
        <sz val="12"/>
        <color theme="1"/>
        <rFont val="Calibri"/>
        <family val="2"/>
      </rPr>
      <t>coletiva</t>
    </r>
    <r>
      <rPr>
        <sz val="12"/>
        <color theme="1"/>
        <rFont val="Calibri"/>
        <family val="2"/>
      </rPr>
      <t/>
    </r>
  </si>
  <si>
    <t>Docência em nível superior  (p/semestre)</t>
  </si>
  <si>
    <t>Docência em nível técnico  (p/semestre)</t>
  </si>
  <si>
    <t>Docência no ensino Básico  (educação infantil, ensino fundamental, ensino médio)  (p/ semestre)</t>
  </si>
  <si>
    <t>Palestra ou aula em disciplina de graduação ou pós-graduação</t>
  </si>
  <si>
    <t>Participação em banca examinadora de concurso/seleção público (p/ banca)</t>
  </si>
  <si>
    <t>Monitoria (por semestre)</t>
  </si>
  <si>
    <t>Supervisão/ Preceptoria de estágio ou residencia</t>
  </si>
  <si>
    <t>8 – PRODUÇÕES - peso 1,5</t>
  </si>
  <si>
    <t>Autoria ou Co-autoria de livro publicado  s/ conselho editorial</t>
  </si>
  <si>
    <t>Autoria ou Co-autoria de livro publicado c/ conselho editorial</t>
  </si>
  <si>
    <t>Organização ou coordenação de livro publicado</t>
  </si>
  <si>
    <t>Autoria ou Co-autoria de capítulo de livro</t>
  </si>
  <si>
    <t>9 -  Produção técnica, patentes e outras produções consideradas relevantes - peso 1,0</t>
  </si>
  <si>
    <t>Comunicação em eventos (congressos, simpósios, seminários, encontros, colóquios) com publicação texto integral</t>
  </si>
  <si>
    <t>Comunicação em eventos (congressos, simpósios, seminários, encontros, colóquios) com publicação resumo</t>
  </si>
  <si>
    <t>4 - QUALIFICAÇÃO OU APERFEIÇOAMENTO - peso 0,5</t>
  </si>
  <si>
    <t>Curso com duração acima de 20 h</t>
  </si>
  <si>
    <t>Curso de qualificação ou aperfeiçoamento acima de 40h</t>
  </si>
  <si>
    <t xml:space="preserve">Intercambio/ Estágio não obrigatório na área com duração ≥ 120 h </t>
  </si>
  <si>
    <t>Intercambio/ Estágio não obrigatório na área com duração até 120 h</t>
  </si>
  <si>
    <t>Intercambio/ Estágio não obrigatório em outro país na área com duração até 120 h</t>
  </si>
  <si>
    <t>Intercambio/ Estágio não obrigatório em outro país na área com duração ≥ 120 h</t>
  </si>
  <si>
    <t>Concurso/ Seleção Docente em nível superior</t>
  </si>
  <si>
    <t>Concurso/ Seleção Técnico</t>
  </si>
  <si>
    <t>Concurso/ Seleção Educacional em outros níveis</t>
  </si>
  <si>
    <t>13 - OUTRAS ATIVIDADES - peso 0,5</t>
  </si>
  <si>
    <t>*preencher os campos em cinza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</si>
</sst>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justify" vertical="center" wrapText="1"/>
    </xf>
    <xf numFmtId="0" fontId="4" fillId="3" borderId="8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0" borderId="0" xfId="0" applyFont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view="pageBreakPreview" zoomScaleNormal="100" zoomScaleSheetLayoutView="100" workbookViewId="0">
      <selection activeCell="C12" sqref="C12"/>
    </sheetView>
  </sheetViews>
  <sheetFormatPr defaultRowHeight="15.75" x14ac:dyDescent="0.25"/>
  <cols>
    <col min="1" max="1" width="82.140625" style="34" bestFit="1" customWidth="1"/>
    <col min="2" max="2" width="22" style="21" bestFit="1" customWidth="1"/>
    <col min="3" max="3" width="17.5703125" style="21" bestFit="1" customWidth="1"/>
    <col min="4" max="4" width="17.7109375" style="21" bestFit="1" customWidth="1"/>
    <col min="5" max="5" width="12.5703125" style="21" customWidth="1"/>
    <col min="6" max="16384" width="9.140625" style="8"/>
  </cols>
  <sheetData>
    <row r="1" spans="1:5" x14ac:dyDescent="0.25">
      <c r="A1" s="45" t="s">
        <v>57</v>
      </c>
      <c r="B1" s="45"/>
      <c r="C1" s="45"/>
      <c r="D1" s="45"/>
      <c r="E1" s="45"/>
    </row>
    <row r="2" spans="1:5" x14ac:dyDescent="0.25">
      <c r="A2" s="45" t="s">
        <v>58</v>
      </c>
      <c r="B2" s="45"/>
      <c r="C2" s="45"/>
      <c r="D2" s="45"/>
      <c r="E2" s="45"/>
    </row>
    <row r="3" spans="1:5" ht="16.5" thickBot="1" x14ac:dyDescent="0.3">
      <c r="A3" s="55" t="s">
        <v>100</v>
      </c>
      <c r="B3" s="55"/>
      <c r="C3" s="55"/>
      <c r="D3" s="55"/>
      <c r="E3" s="55"/>
    </row>
    <row r="4" spans="1:5" ht="16.5" thickBot="1" x14ac:dyDescent="0.3">
      <c r="A4" s="46" t="s">
        <v>59</v>
      </c>
      <c r="B4" s="47"/>
      <c r="C4" s="47"/>
      <c r="D4" s="47"/>
      <c r="E4" s="47"/>
    </row>
    <row r="5" spans="1:5" ht="16.5" thickBot="1" x14ac:dyDescent="0.3">
      <c r="A5" s="9" t="s">
        <v>60</v>
      </c>
      <c r="B5" s="48"/>
      <c r="C5" s="49"/>
      <c r="D5" s="49"/>
      <c r="E5" s="50"/>
    </row>
    <row r="6" spans="1:5" ht="16.5" thickBot="1" x14ac:dyDescent="0.3">
      <c r="A6" s="9" t="s">
        <v>61</v>
      </c>
      <c r="B6" s="48"/>
      <c r="C6" s="49"/>
      <c r="D6" s="49"/>
      <c r="E6" s="50"/>
    </row>
    <row r="7" spans="1:5" ht="16.5" thickBot="1" x14ac:dyDescent="0.3">
      <c r="A7" s="9" t="s">
        <v>62</v>
      </c>
      <c r="B7" s="48"/>
      <c r="C7" s="49"/>
      <c r="D7" s="49"/>
      <c r="E7" s="50"/>
    </row>
    <row r="8" spans="1:5" ht="16.5" thickBot="1" x14ac:dyDescent="0.3">
      <c r="A8" s="9" t="s">
        <v>68</v>
      </c>
      <c r="B8" s="48"/>
      <c r="C8" s="49"/>
      <c r="D8" s="49"/>
      <c r="E8" s="50"/>
    </row>
    <row r="9" spans="1:5" ht="16.5" thickBot="1" x14ac:dyDescent="0.3">
      <c r="A9" s="46" t="s">
        <v>63</v>
      </c>
      <c r="B9" s="47"/>
      <c r="C9" s="47"/>
      <c r="D9" s="47"/>
      <c r="E9" s="47"/>
    </row>
    <row r="10" spans="1:5" ht="16.5" thickBot="1" x14ac:dyDescent="0.3">
      <c r="A10" s="10" t="s">
        <v>48</v>
      </c>
      <c r="B10" s="11"/>
      <c r="C10" s="11"/>
      <c r="D10" s="11"/>
      <c r="E10" s="11"/>
    </row>
    <row r="11" spans="1:5" ht="26.25" customHeight="1" thickBot="1" x14ac:dyDescent="0.3">
      <c r="A11" s="1" t="s">
        <v>0</v>
      </c>
      <c r="B11" s="2" t="s">
        <v>1</v>
      </c>
      <c r="C11" s="2" t="s">
        <v>2</v>
      </c>
      <c r="D11" s="7" t="s">
        <v>3</v>
      </c>
      <c r="E11" s="4" t="s">
        <v>4</v>
      </c>
    </row>
    <row r="12" spans="1:5" ht="16.5" thickBot="1" x14ac:dyDescent="0.3">
      <c r="A12" s="3" t="s">
        <v>5</v>
      </c>
      <c r="B12" s="4">
        <v>3</v>
      </c>
      <c r="C12" s="35"/>
      <c r="D12" s="4">
        <f>C12*B12</f>
        <v>0</v>
      </c>
      <c r="E12" s="4">
        <f>D12*1</f>
        <v>0</v>
      </c>
    </row>
    <row r="13" spans="1:5" ht="16.5" thickBot="1" x14ac:dyDescent="0.3">
      <c r="A13" s="3" t="s">
        <v>90</v>
      </c>
      <c r="B13" s="4">
        <v>4</v>
      </c>
      <c r="C13" s="35"/>
      <c r="D13" s="4">
        <f t="shared" ref="D13:D17" si="0">C13*B13</f>
        <v>0</v>
      </c>
      <c r="E13" s="4">
        <f t="shared" ref="E13:E17" si="1">D13*1</f>
        <v>0</v>
      </c>
    </row>
    <row r="14" spans="1:5" ht="16.5" thickBot="1" x14ac:dyDescent="0.3">
      <c r="A14" s="3" t="s">
        <v>7</v>
      </c>
      <c r="B14" s="4">
        <v>4</v>
      </c>
      <c r="C14" s="35"/>
      <c r="D14" s="4">
        <f t="shared" si="0"/>
        <v>0</v>
      </c>
      <c r="E14" s="4">
        <f t="shared" si="1"/>
        <v>0</v>
      </c>
    </row>
    <row r="15" spans="1:5" ht="16.5" thickBot="1" x14ac:dyDescent="0.3">
      <c r="A15" s="3" t="s">
        <v>8</v>
      </c>
      <c r="B15" s="4">
        <v>2</v>
      </c>
      <c r="C15" s="35"/>
      <c r="D15" s="4">
        <f t="shared" si="0"/>
        <v>0</v>
      </c>
      <c r="E15" s="4">
        <f t="shared" si="1"/>
        <v>0</v>
      </c>
    </row>
    <row r="16" spans="1:5" ht="16.5" thickBot="1" x14ac:dyDescent="0.3">
      <c r="A16" s="3" t="s">
        <v>9</v>
      </c>
      <c r="B16" s="4">
        <v>2</v>
      </c>
      <c r="C16" s="35"/>
      <c r="D16" s="4">
        <f t="shared" si="0"/>
        <v>0</v>
      </c>
      <c r="E16" s="4">
        <f t="shared" si="1"/>
        <v>0</v>
      </c>
    </row>
    <row r="17" spans="1:5" ht="16.5" thickBot="1" x14ac:dyDescent="0.3">
      <c r="A17" s="3" t="s">
        <v>10</v>
      </c>
      <c r="B17" s="4">
        <v>2</v>
      </c>
      <c r="C17" s="35"/>
      <c r="D17" s="4">
        <f t="shared" si="0"/>
        <v>0</v>
      </c>
      <c r="E17" s="4">
        <f t="shared" si="1"/>
        <v>0</v>
      </c>
    </row>
    <row r="18" spans="1:5" ht="16.5" thickBot="1" x14ac:dyDescent="0.3">
      <c r="A18" s="5"/>
      <c r="B18" s="6">
        <f>SUM(B12:B17)</f>
        <v>17</v>
      </c>
      <c r="C18" s="6"/>
      <c r="D18" s="6"/>
      <c r="E18" s="6"/>
    </row>
    <row r="19" spans="1:5" ht="16.5" thickBot="1" x14ac:dyDescent="0.3">
      <c r="A19" s="39" t="s">
        <v>11</v>
      </c>
      <c r="B19" s="39"/>
      <c r="C19" s="39"/>
      <c r="D19" s="39"/>
      <c r="E19" s="4">
        <f>SUM(E12:E17)</f>
        <v>0</v>
      </c>
    </row>
    <row r="20" spans="1:5" ht="16.5" thickBot="1" x14ac:dyDescent="0.3">
      <c r="A20" s="12"/>
      <c r="B20" s="13"/>
      <c r="C20" s="13"/>
      <c r="D20" s="13"/>
      <c r="E20" s="13"/>
    </row>
    <row r="21" spans="1:5" ht="16.5" thickBot="1" x14ac:dyDescent="0.3">
      <c r="A21" s="52" t="s">
        <v>49</v>
      </c>
      <c r="B21" s="53"/>
      <c r="C21" s="53"/>
      <c r="D21" s="53"/>
      <c r="E21" s="54"/>
    </row>
    <row r="22" spans="1:5" ht="26.25" customHeight="1" thickBot="1" x14ac:dyDescent="0.3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</row>
    <row r="23" spans="1:5" ht="16.5" thickBot="1" x14ac:dyDescent="0.3">
      <c r="A23" s="3" t="s">
        <v>5</v>
      </c>
      <c r="B23" s="4">
        <v>3</v>
      </c>
      <c r="C23" s="35"/>
      <c r="D23" s="4">
        <f>C23*B23</f>
        <v>0</v>
      </c>
      <c r="E23" s="4">
        <f>D23*0.5</f>
        <v>0</v>
      </c>
    </row>
    <row r="24" spans="1:5" ht="16.5" thickBot="1" x14ac:dyDescent="0.3">
      <c r="A24" s="3" t="s">
        <v>90</v>
      </c>
      <c r="B24" s="4">
        <v>4</v>
      </c>
      <c r="C24" s="35"/>
      <c r="D24" s="4">
        <f t="shared" ref="D24:D28" si="2">C24*B24</f>
        <v>0</v>
      </c>
      <c r="E24" s="4">
        <f t="shared" ref="E24:E28" si="3">D24*0.5</f>
        <v>0</v>
      </c>
    </row>
    <row r="25" spans="1:5" ht="16.5" thickBot="1" x14ac:dyDescent="0.3">
      <c r="A25" s="3" t="s">
        <v>7</v>
      </c>
      <c r="B25" s="4">
        <v>4</v>
      </c>
      <c r="C25" s="35"/>
      <c r="D25" s="4">
        <f t="shared" si="2"/>
        <v>0</v>
      </c>
      <c r="E25" s="4">
        <f t="shared" si="3"/>
        <v>0</v>
      </c>
    </row>
    <row r="26" spans="1:5" ht="16.5" thickBot="1" x14ac:dyDescent="0.3">
      <c r="A26" s="3" t="s">
        <v>8</v>
      </c>
      <c r="B26" s="4">
        <v>2</v>
      </c>
      <c r="C26" s="35"/>
      <c r="D26" s="4">
        <f t="shared" si="2"/>
        <v>0</v>
      </c>
      <c r="E26" s="4">
        <f t="shared" si="3"/>
        <v>0</v>
      </c>
    </row>
    <row r="27" spans="1:5" ht="16.5" thickBot="1" x14ac:dyDescent="0.3">
      <c r="A27" s="14" t="s">
        <v>9</v>
      </c>
      <c r="B27" s="4">
        <v>2</v>
      </c>
      <c r="C27" s="35"/>
      <c r="D27" s="4">
        <f t="shared" si="2"/>
        <v>0</v>
      </c>
      <c r="E27" s="4">
        <f t="shared" si="3"/>
        <v>0</v>
      </c>
    </row>
    <row r="28" spans="1:5" ht="16.5" thickBot="1" x14ac:dyDescent="0.3">
      <c r="A28" s="14" t="s">
        <v>10</v>
      </c>
      <c r="B28" s="4">
        <v>2</v>
      </c>
      <c r="C28" s="35"/>
      <c r="D28" s="4">
        <f t="shared" si="2"/>
        <v>0</v>
      </c>
      <c r="E28" s="4">
        <f t="shared" si="3"/>
        <v>0</v>
      </c>
    </row>
    <row r="29" spans="1:5" ht="16.5" thickBot="1" x14ac:dyDescent="0.3">
      <c r="A29" s="15"/>
      <c r="B29" s="6">
        <f>SUM(B23:B28)</f>
        <v>17</v>
      </c>
      <c r="C29" s="6"/>
      <c r="D29" s="6"/>
      <c r="E29" s="6"/>
    </row>
    <row r="30" spans="1:5" ht="16.5" thickBot="1" x14ac:dyDescent="0.3">
      <c r="A30" s="39" t="s">
        <v>11</v>
      </c>
      <c r="B30" s="39"/>
      <c r="C30" s="39"/>
      <c r="D30" s="39"/>
      <c r="E30" s="4">
        <f>SUM(E23:E28)</f>
        <v>0</v>
      </c>
    </row>
    <row r="31" spans="1:5" ht="16.5" thickBot="1" x14ac:dyDescent="0.3">
      <c r="A31" s="12"/>
      <c r="B31" s="13"/>
      <c r="C31" s="13"/>
      <c r="D31" s="13"/>
      <c r="E31" s="13"/>
    </row>
    <row r="32" spans="1:5" ht="16.5" thickBot="1" x14ac:dyDescent="0.3">
      <c r="A32" s="40" t="s">
        <v>50</v>
      </c>
      <c r="B32" s="40"/>
      <c r="C32" s="40"/>
      <c r="D32" s="40"/>
      <c r="E32" s="40"/>
    </row>
    <row r="33" spans="1:5" ht="26.25" customHeight="1" thickBot="1" x14ac:dyDescent="0.3">
      <c r="A33" s="4" t="s">
        <v>0</v>
      </c>
      <c r="B33" s="4" t="s">
        <v>1</v>
      </c>
      <c r="C33" s="4" t="s">
        <v>2</v>
      </c>
      <c r="D33" s="4" t="s">
        <v>3</v>
      </c>
      <c r="E33" s="4" t="s">
        <v>4</v>
      </c>
    </row>
    <row r="34" spans="1:5" ht="16.5" thickBot="1" x14ac:dyDescent="0.3">
      <c r="A34" s="3" t="s">
        <v>5</v>
      </c>
      <c r="B34" s="4">
        <v>3</v>
      </c>
      <c r="C34" s="35"/>
      <c r="D34" s="4">
        <f t="shared" ref="D34:D39" si="4">C34*B34</f>
        <v>0</v>
      </c>
      <c r="E34" s="4">
        <f t="shared" ref="E34:E39" si="5">D34*0.5</f>
        <v>0</v>
      </c>
    </row>
    <row r="35" spans="1:5" ht="16.5" thickBot="1" x14ac:dyDescent="0.3">
      <c r="A35" s="3" t="s">
        <v>90</v>
      </c>
      <c r="B35" s="4">
        <v>4</v>
      </c>
      <c r="C35" s="35"/>
      <c r="D35" s="4">
        <f t="shared" si="4"/>
        <v>0</v>
      </c>
      <c r="E35" s="4">
        <f t="shared" si="5"/>
        <v>0</v>
      </c>
    </row>
    <row r="36" spans="1:5" ht="16.5" thickBot="1" x14ac:dyDescent="0.3">
      <c r="A36" s="3" t="s">
        <v>7</v>
      </c>
      <c r="B36" s="4">
        <v>4</v>
      </c>
      <c r="C36" s="35"/>
      <c r="D36" s="4">
        <f t="shared" si="4"/>
        <v>0</v>
      </c>
      <c r="E36" s="4">
        <f t="shared" si="5"/>
        <v>0</v>
      </c>
    </row>
    <row r="37" spans="1:5" ht="16.5" thickBot="1" x14ac:dyDescent="0.3">
      <c r="A37" s="3" t="s">
        <v>8</v>
      </c>
      <c r="B37" s="4">
        <v>2</v>
      </c>
      <c r="C37" s="35"/>
      <c r="D37" s="4">
        <f t="shared" si="4"/>
        <v>0</v>
      </c>
      <c r="E37" s="4">
        <f t="shared" si="5"/>
        <v>0</v>
      </c>
    </row>
    <row r="38" spans="1:5" ht="16.5" thickBot="1" x14ac:dyDescent="0.3">
      <c r="A38" s="3" t="s">
        <v>9</v>
      </c>
      <c r="B38" s="4">
        <v>2</v>
      </c>
      <c r="C38" s="35"/>
      <c r="D38" s="4">
        <f t="shared" si="4"/>
        <v>0</v>
      </c>
      <c r="E38" s="4">
        <f t="shared" si="5"/>
        <v>0</v>
      </c>
    </row>
    <row r="39" spans="1:5" ht="16.5" thickBot="1" x14ac:dyDescent="0.3">
      <c r="A39" s="3" t="s">
        <v>10</v>
      </c>
      <c r="B39" s="4">
        <v>2</v>
      </c>
      <c r="C39" s="35"/>
      <c r="D39" s="4">
        <f t="shared" si="4"/>
        <v>0</v>
      </c>
      <c r="E39" s="4">
        <f t="shared" si="5"/>
        <v>0</v>
      </c>
    </row>
    <row r="40" spans="1:5" ht="16.5" thickBot="1" x14ac:dyDescent="0.3">
      <c r="A40" s="5"/>
      <c r="B40" s="6">
        <f>SUM(B34:B39)</f>
        <v>17</v>
      </c>
      <c r="C40" s="6"/>
      <c r="D40" s="6"/>
      <c r="E40" s="6"/>
    </row>
    <row r="41" spans="1:5" ht="16.5" thickBot="1" x14ac:dyDescent="0.3">
      <c r="A41" s="39" t="s">
        <v>11</v>
      </c>
      <c r="B41" s="39"/>
      <c r="C41" s="39"/>
      <c r="D41" s="39"/>
      <c r="E41" s="4">
        <f>SUM(E34:E39)</f>
        <v>0</v>
      </c>
    </row>
    <row r="42" spans="1:5" ht="16.5" thickBot="1" x14ac:dyDescent="0.3">
      <c r="A42" s="37" t="s">
        <v>89</v>
      </c>
      <c r="B42" s="38"/>
      <c r="C42" s="38"/>
      <c r="D42" s="38"/>
      <c r="E42" s="38"/>
    </row>
    <row r="43" spans="1:5" ht="26.25" customHeight="1" thickBot="1" x14ac:dyDescent="0.3">
      <c r="A43" s="4" t="s">
        <v>0</v>
      </c>
      <c r="B43" s="4" t="s">
        <v>1</v>
      </c>
      <c r="C43" s="4" t="s">
        <v>2</v>
      </c>
      <c r="D43" s="4" t="s">
        <v>3</v>
      </c>
      <c r="E43" s="4" t="s">
        <v>4</v>
      </c>
    </row>
    <row r="44" spans="1:5" ht="16.5" thickBot="1" x14ac:dyDescent="0.3">
      <c r="A44" s="3" t="s">
        <v>6</v>
      </c>
      <c r="B44" s="4">
        <v>4</v>
      </c>
      <c r="C44" s="35"/>
      <c r="D44" s="4">
        <f>C44*B44</f>
        <v>0</v>
      </c>
      <c r="E44" s="4">
        <f>D44*1</f>
        <v>0</v>
      </c>
    </row>
    <row r="45" spans="1:5" ht="16.5" thickBot="1" x14ac:dyDescent="0.3">
      <c r="A45" s="3" t="s">
        <v>91</v>
      </c>
      <c r="B45" s="4">
        <v>4</v>
      </c>
      <c r="C45" s="35"/>
      <c r="D45" s="4">
        <f t="shared" ref="D45" si="6">C45*B45</f>
        <v>0</v>
      </c>
      <c r="E45" s="4">
        <f t="shared" ref="E45" si="7">D45*0.5</f>
        <v>0</v>
      </c>
    </row>
    <row r="46" spans="1:5" ht="16.5" thickBot="1" x14ac:dyDescent="0.3">
      <c r="A46" s="5"/>
      <c r="B46" s="6">
        <f>SUM(B44:B45)</f>
        <v>8</v>
      </c>
      <c r="C46" s="6"/>
      <c r="D46" s="6"/>
      <c r="E46" s="6"/>
    </row>
    <row r="47" spans="1:5" ht="16.5" thickBot="1" x14ac:dyDescent="0.3">
      <c r="A47" s="39" t="s">
        <v>11</v>
      </c>
      <c r="B47" s="39"/>
      <c r="C47" s="39"/>
      <c r="D47" s="39"/>
      <c r="E47" s="4">
        <f>SUM(E44:E45)</f>
        <v>0</v>
      </c>
    </row>
    <row r="48" spans="1:5" ht="16.5" thickBot="1" x14ac:dyDescent="0.3">
      <c r="A48" s="12"/>
      <c r="B48" s="13"/>
      <c r="C48" s="13"/>
      <c r="D48" s="13"/>
      <c r="E48" s="13"/>
    </row>
    <row r="49" spans="1:5" ht="16.5" thickBot="1" x14ac:dyDescent="0.3">
      <c r="A49" s="37" t="s">
        <v>51</v>
      </c>
      <c r="B49" s="38"/>
      <c r="C49" s="38"/>
      <c r="D49" s="38"/>
      <c r="E49" s="38"/>
    </row>
    <row r="50" spans="1:5" ht="26.25" customHeight="1" thickBot="1" x14ac:dyDescent="0.3">
      <c r="A50" s="4" t="s">
        <v>0</v>
      </c>
      <c r="B50" s="4" t="s">
        <v>1</v>
      </c>
      <c r="C50" s="4" t="s">
        <v>2</v>
      </c>
      <c r="D50" s="4" t="s">
        <v>3</v>
      </c>
      <c r="E50" s="4" t="s">
        <v>4</v>
      </c>
    </row>
    <row r="51" spans="1:5" ht="16.5" thickBot="1" x14ac:dyDescent="0.3">
      <c r="A51" s="3" t="s">
        <v>72</v>
      </c>
      <c r="B51" s="4">
        <v>2</v>
      </c>
      <c r="C51" s="35"/>
      <c r="D51" s="4">
        <f t="shared" ref="D51:D52" si="8">C51*B51</f>
        <v>0</v>
      </c>
      <c r="E51" s="4">
        <f t="shared" ref="E51:E52" si="9">D51*0.5</f>
        <v>0</v>
      </c>
    </row>
    <row r="52" spans="1:5" ht="16.5" thickBot="1" x14ac:dyDescent="0.3">
      <c r="A52" s="3" t="s">
        <v>73</v>
      </c>
      <c r="B52" s="4">
        <v>1</v>
      </c>
      <c r="C52" s="35"/>
      <c r="D52" s="4">
        <f t="shared" si="8"/>
        <v>0</v>
      </c>
      <c r="E52" s="4">
        <f t="shared" si="9"/>
        <v>0</v>
      </c>
    </row>
    <row r="53" spans="1:5" ht="16.5" thickBot="1" x14ac:dyDescent="0.3">
      <c r="A53" s="5"/>
      <c r="B53" s="6">
        <f>SUM(B51:B52)</f>
        <v>3</v>
      </c>
      <c r="C53" s="6"/>
      <c r="D53" s="6"/>
      <c r="E53" s="6"/>
    </row>
    <row r="54" spans="1:5" ht="16.5" thickBot="1" x14ac:dyDescent="0.3">
      <c r="A54" s="39" t="s">
        <v>11</v>
      </c>
      <c r="B54" s="39"/>
      <c r="C54" s="39"/>
      <c r="D54" s="39"/>
      <c r="E54" s="4">
        <f>SUM(E51:E52)</f>
        <v>0</v>
      </c>
    </row>
    <row r="55" spans="1:5" ht="16.5" thickBot="1" x14ac:dyDescent="0.3">
      <c r="A55" s="12"/>
      <c r="B55" s="13"/>
      <c r="C55" s="13"/>
      <c r="D55" s="13"/>
      <c r="E55" s="13"/>
    </row>
    <row r="56" spans="1:5" ht="16.5" thickBot="1" x14ac:dyDescent="0.3">
      <c r="A56" s="37" t="s">
        <v>52</v>
      </c>
      <c r="B56" s="38"/>
      <c r="C56" s="38"/>
      <c r="D56" s="38"/>
      <c r="E56" s="41"/>
    </row>
    <row r="57" spans="1:5" ht="32.25" thickBot="1" x14ac:dyDescent="0.3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</row>
    <row r="58" spans="1:5" ht="16.5" thickBot="1" x14ac:dyDescent="0.3">
      <c r="A58" s="16" t="s">
        <v>74</v>
      </c>
      <c r="B58" s="2">
        <v>5</v>
      </c>
      <c r="C58" s="36"/>
      <c r="D58" s="4">
        <f t="shared" ref="D58:D69" si="10">C58*B58</f>
        <v>0</v>
      </c>
      <c r="E58" s="4">
        <f>D58*1</f>
        <v>0</v>
      </c>
    </row>
    <row r="59" spans="1:5" ht="16.5" thickBot="1" x14ac:dyDescent="0.3">
      <c r="A59" s="16" t="s">
        <v>75</v>
      </c>
      <c r="B59" s="2">
        <v>3</v>
      </c>
      <c r="C59" s="36"/>
      <c r="D59" s="4">
        <f t="shared" si="10"/>
        <v>0</v>
      </c>
      <c r="E59" s="4">
        <f t="shared" ref="E59:E69" si="11">D59*1</f>
        <v>0</v>
      </c>
    </row>
    <row r="60" spans="1:5" ht="32.25" thickBot="1" x14ac:dyDescent="0.3">
      <c r="A60" s="16" t="s">
        <v>76</v>
      </c>
      <c r="B60" s="2">
        <v>2</v>
      </c>
      <c r="C60" s="36"/>
      <c r="D60" s="4">
        <f t="shared" si="10"/>
        <v>0</v>
      </c>
      <c r="E60" s="4">
        <f t="shared" si="11"/>
        <v>0</v>
      </c>
    </row>
    <row r="61" spans="1:5" ht="16.5" thickBot="1" x14ac:dyDescent="0.3">
      <c r="A61" s="3" t="s">
        <v>77</v>
      </c>
      <c r="B61" s="4">
        <v>1</v>
      </c>
      <c r="C61" s="35"/>
      <c r="D61" s="4">
        <f t="shared" si="10"/>
        <v>0</v>
      </c>
      <c r="E61" s="4">
        <f t="shared" si="11"/>
        <v>0</v>
      </c>
    </row>
    <row r="62" spans="1:5" ht="16.5" thickBot="1" x14ac:dyDescent="0.3">
      <c r="A62" s="3" t="s">
        <v>22</v>
      </c>
      <c r="B62" s="4">
        <v>2</v>
      </c>
      <c r="C62" s="35"/>
      <c r="D62" s="4">
        <f t="shared" si="10"/>
        <v>0</v>
      </c>
      <c r="E62" s="4">
        <f t="shared" si="11"/>
        <v>0</v>
      </c>
    </row>
    <row r="63" spans="1:5" ht="16.5" thickBot="1" x14ac:dyDescent="0.3">
      <c r="A63" s="3" t="s">
        <v>23</v>
      </c>
      <c r="B63" s="4">
        <v>1</v>
      </c>
      <c r="C63" s="35"/>
      <c r="D63" s="4">
        <f t="shared" si="10"/>
        <v>0</v>
      </c>
      <c r="E63" s="4">
        <f t="shared" si="11"/>
        <v>0</v>
      </c>
    </row>
    <row r="64" spans="1:5" ht="16.5" thickBot="1" x14ac:dyDescent="0.3">
      <c r="A64" s="3" t="s">
        <v>24</v>
      </c>
      <c r="B64" s="4">
        <v>4</v>
      </c>
      <c r="C64" s="35"/>
      <c r="D64" s="4">
        <f t="shared" si="10"/>
        <v>0</v>
      </c>
      <c r="E64" s="4">
        <f t="shared" si="11"/>
        <v>0</v>
      </c>
    </row>
    <row r="65" spans="1:5" ht="16.5" thickBot="1" x14ac:dyDescent="0.3">
      <c r="A65" s="3" t="s">
        <v>25</v>
      </c>
      <c r="B65" s="4">
        <v>2</v>
      </c>
      <c r="C65" s="35"/>
      <c r="D65" s="4">
        <f t="shared" si="10"/>
        <v>0</v>
      </c>
      <c r="E65" s="4">
        <f t="shared" si="11"/>
        <v>0</v>
      </c>
    </row>
    <row r="66" spans="1:5" ht="32.25" thickBot="1" x14ac:dyDescent="0.3">
      <c r="A66" s="3" t="s">
        <v>26</v>
      </c>
      <c r="B66" s="4">
        <v>1</v>
      </c>
      <c r="C66" s="35"/>
      <c r="D66" s="4">
        <f t="shared" si="10"/>
        <v>0</v>
      </c>
      <c r="E66" s="4">
        <f t="shared" si="11"/>
        <v>0</v>
      </c>
    </row>
    <row r="67" spans="1:5" ht="16.5" thickBot="1" x14ac:dyDescent="0.3">
      <c r="A67" s="3" t="s">
        <v>78</v>
      </c>
      <c r="B67" s="4">
        <v>1</v>
      </c>
      <c r="C67" s="35"/>
      <c r="D67" s="4">
        <f t="shared" si="10"/>
        <v>0</v>
      </c>
      <c r="E67" s="4">
        <f t="shared" si="11"/>
        <v>0</v>
      </c>
    </row>
    <row r="68" spans="1:5" ht="32.25" thickBot="1" x14ac:dyDescent="0.3">
      <c r="A68" s="3" t="s">
        <v>64</v>
      </c>
      <c r="B68" s="4">
        <v>1</v>
      </c>
      <c r="C68" s="35"/>
      <c r="D68" s="4">
        <f t="shared" si="10"/>
        <v>0</v>
      </c>
      <c r="E68" s="4">
        <f t="shared" si="11"/>
        <v>0</v>
      </c>
    </row>
    <row r="69" spans="1:5" ht="16.5" thickBot="1" x14ac:dyDescent="0.3">
      <c r="A69" s="3" t="s">
        <v>79</v>
      </c>
      <c r="B69" s="4">
        <v>1</v>
      </c>
      <c r="C69" s="35"/>
      <c r="D69" s="4">
        <f t="shared" si="10"/>
        <v>0</v>
      </c>
      <c r="E69" s="4">
        <f t="shared" si="11"/>
        <v>0</v>
      </c>
    </row>
    <row r="70" spans="1:5" ht="16.5" thickBot="1" x14ac:dyDescent="0.3">
      <c r="A70" s="17"/>
      <c r="B70" s="18">
        <f>SUM(B58:B69)</f>
        <v>24</v>
      </c>
      <c r="C70" s="18"/>
      <c r="D70" s="19"/>
      <c r="E70" s="19"/>
    </row>
    <row r="71" spans="1:5" ht="16.5" thickBot="1" x14ac:dyDescent="0.3">
      <c r="A71" s="42" t="s">
        <v>11</v>
      </c>
      <c r="B71" s="43"/>
      <c r="C71" s="43"/>
      <c r="D71" s="44"/>
      <c r="E71" s="2">
        <f>SUM(E58:E69)</f>
        <v>0</v>
      </c>
    </row>
    <row r="72" spans="1:5" ht="16.5" thickBot="1" x14ac:dyDescent="0.3">
      <c r="A72" s="20"/>
    </row>
    <row r="73" spans="1:5" ht="16.5" thickBot="1" x14ac:dyDescent="0.3">
      <c r="A73" s="37" t="s">
        <v>53</v>
      </c>
      <c r="B73" s="38"/>
      <c r="C73" s="38"/>
      <c r="D73" s="38"/>
      <c r="E73" s="38"/>
    </row>
    <row r="74" spans="1:5" ht="26.25" customHeight="1" thickBot="1" x14ac:dyDescent="0.3">
      <c r="A74" s="4" t="s">
        <v>0</v>
      </c>
      <c r="B74" s="4" t="s">
        <v>1</v>
      </c>
      <c r="C74" s="4" t="s">
        <v>2</v>
      </c>
      <c r="D74" s="4" t="s">
        <v>3</v>
      </c>
      <c r="E74" s="4" t="s">
        <v>4</v>
      </c>
    </row>
    <row r="75" spans="1:5" ht="16.5" thickBot="1" x14ac:dyDescent="0.3">
      <c r="A75" s="3" t="s">
        <v>65</v>
      </c>
      <c r="B75" s="4">
        <v>3</v>
      </c>
      <c r="C75" s="35"/>
      <c r="D75" s="4">
        <f t="shared" ref="D75:D80" si="12">C75*B75</f>
        <v>0</v>
      </c>
      <c r="E75" s="4">
        <f t="shared" ref="E75:E80" si="13">D75*1</f>
        <v>0</v>
      </c>
    </row>
    <row r="76" spans="1:5" ht="32.25" thickBot="1" x14ac:dyDescent="0.3">
      <c r="A76" s="3" t="s">
        <v>18</v>
      </c>
      <c r="B76" s="4">
        <v>2</v>
      </c>
      <c r="C76" s="35"/>
      <c r="D76" s="4">
        <f t="shared" si="12"/>
        <v>0</v>
      </c>
      <c r="E76" s="4">
        <f t="shared" si="13"/>
        <v>0</v>
      </c>
    </row>
    <row r="77" spans="1:5" ht="32.25" thickBot="1" x14ac:dyDescent="0.3">
      <c r="A77" s="3" t="s">
        <v>19</v>
      </c>
      <c r="B77" s="4">
        <v>2</v>
      </c>
      <c r="C77" s="35"/>
      <c r="D77" s="4">
        <f t="shared" si="12"/>
        <v>0</v>
      </c>
      <c r="E77" s="4">
        <f t="shared" si="13"/>
        <v>0</v>
      </c>
    </row>
    <row r="78" spans="1:5" ht="16.5" thickBot="1" x14ac:dyDescent="0.3">
      <c r="A78" s="3" t="s">
        <v>20</v>
      </c>
      <c r="B78" s="4">
        <v>1</v>
      </c>
      <c r="C78" s="35"/>
      <c r="D78" s="4">
        <f t="shared" si="12"/>
        <v>0</v>
      </c>
      <c r="E78" s="4">
        <f t="shared" si="13"/>
        <v>0</v>
      </c>
    </row>
    <row r="79" spans="1:5" ht="32.25" thickBot="1" x14ac:dyDescent="0.3">
      <c r="A79" s="3" t="s">
        <v>21</v>
      </c>
      <c r="B79" s="4">
        <v>1</v>
      </c>
      <c r="C79" s="35"/>
      <c r="D79" s="4">
        <f t="shared" si="12"/>
        <v>0</v>
      </c>
      <c r="E79" s="4">
        <f t="shared" si="13"/>
        <v>0</v>
      </c>
    </row>
    <row r="80" spans="1:5" ht="16.5" thickBot="1" x14ac:dyDescent="0.3">
      <c r="A80" s="3" t="s">
        <v>80</v>
      </c>
      <c r="B80" s="4">
        <v>2</v>
      </c>
      <c r="C80" s="35"/>
      <c r="D80" s="4">
        <f t="shared" si="12"/>
        <v>0</v>
      </c>
      <c r="E80" s="4">
        <f t="shared" si="13"/>
        <v>0</v>
      </c>
    </row>
    <row r="81" spans="1:5" ht="16.5" thickBot="1" x14ac:dyDescent="0.3">
      <c r="A81" s="5"/>
      <c r="B81" s="6">
        <f>SUM(B75:B80)</f>
        <v>11</v>
      </c>
      <c r="C81" s="6"/>
      <c r="D81" s="6"/>
      <c r="E81" s="6"/>
    </row>
    <row r="82" spans="1:5" ht="16.5" thickBot="1" x14ac:dyDescent="0.3">
      <c r="A82" s="39" t="s">
        <v>11</v>
      </c>
      <c r="B82" s="39"/>
      <c r="C82" s="39"/>
      <c r="D82" s="39"/>
      <c r="E82" s="4">
        <f>SUM(E75:E80)</f>
        <v>0</v>
      </c>
    </row>
    <row r="83" spans="1:5" ht="16.5" thickBot="1" x14ac:dyDescent="0.3">
      <c r="A83" s="12"/>
      <c r="B83" s="13"/>
      <c r="C83" s="13"/>
      <c r="D83" s="13"/>
      <c r="E83" s="13"/>
    </row>
    <row r="84" spans="1:5" ht="16.5" thickBot="1" x14ac:dyDescent="0.3">
      <c r="A84" s="40" t="s">
        <v>81</v>
      </c>
      <c r="B84" s="40"/>
      <c r="C84" s="40"/>
      <c r="D84" s="40"/>
      <c r="E84" s="40"/>
    </row>
    <row r="85" spans="1:5" ht="39" customHeight="1" thickBot="1" x14ac:dyDescent="0.3">
      <c r="A85" s="4" t="s">
        <v>0</v>
      </c>
      <c r="B85" s="4" t="s">
        <v>1</v>
      </c>
      <c r="C85" s="4" t="s">
        <v>2</v>
      </c>
      <c r="D85" s="4" t="s">
        <v>3</v>
      </c>
      <c r="E85" s="4" t="s">
        <v>4</v>
      </c>
    </row>
    <row r="86" spans="1:5" ht="16.5" thickBot="1" x14ac:dyDescent="0.3">
      <c r="A86" s="3" t="s">
        <v>82</v>
      </c>
      <c r="B86" s="4">
        <v>0.5</v>
      </c>
      <c r="C86" s="35"/>
      <c r="D86" s="4">
        <f t="shared" ref="D86:D101" si="14">C86*B86</f>
        <v>0</v>
      </c>
      <c r="E86" s="4">
        <f>D86*2</f>
        <v>0</v>
      </c>
    </row>
    <row r="87" spans="1:5" ht="16.5" thickBot="1" x14ac:dyDescent="0.3">
      <c r="A87" s="3" t="s">
        <v>83</v>
      </c>
      <c r="B87" s="4">
        <v>2</v>
      </c>
      <c r="C87" s="35"/>
      <c r="D87" s="4">
        <f t="shared" si="14"/>
        <v>0</v>
      </c>
      <c r="E87" s="4">
        <f t="shared" ref="E87:E101" si="15">D87*2</f>
        <v>0</v>
      </c>
    </row>
    <row r="88" spans="1:5" ht="16.5" thickBot="1" x14ac:dyDescent="0.3">
      <c r="A88" s="3" t="s">
        <v>84</v>
      </c>
      <c r="B88" s="4">
        <v>1</v>
      </c>
      <c r="C88" s="35"/>
      <c r="D88" s="4">
        <f t="shared" si="14"/>
        <v>0</v>
      </c>
      <c r="E88" s="4">
        <f t="shared" si="15"/>
        <v>0</v>
      </c>
    </row>
    <row r="89" spans="1:5" ht="16.5" thickBot="1" x14ac:dyDescent="0.3">
      <c r="A89" s="3" t="s">
        <v>45</v>
      </c>
      <c r="B89" s="4">
        <v>1</v>
      </c>
      <c r="C89" s="35"/>
      <c r="D89" s="4">
        <f t="shared" si="14"/>
        <v>0</v>
      </c>
      <c r="E89" s="4">
        <f t="shared" si="15"/>
        <v>0</v>
      </c>
    </row>
    <row r="90" spans="1:5" ht="16.5" thickBot="1" x14ac:dyDescent="0.3">
      <c r="A90" s="3" t="s">
        <v>85</v>
      </c>
      <c r="B90" s="4">
        <v>1</v>
      </c>
      <c r="C90" s="35"/>
      <c r="D90" s="4">
        <f t="shared" si="14"/>
        <v>0</v>
      </c>
      <c r="E90" s="4">
        <f t="shared" si="15"/>
        <v>0</v>
      </c>
    </row>
    <row r="91" spans="1:5" ht="32.25" thickBot="1" x14ac:dyDescent="0.3">
      <c r="A91" s="3" t="s">
        <v>27</v>
      </c>
      <c r="B91" s="4">
        <v>1</v>
      </c>
      <c r="C91" s="35"/>
      <c r="D91" s="4">
        <f t="shared" si="14"/>
        <v>0</v>
      </c>
      <c r="E91" s="4">
        <f t="shared" si="15"/>
        <v>0</v>
      </c>
    </row>
    <row r="92" spans="1:5" ht="16.5" thickBot="1" x14ac:dyDescent="0.3">
      <c r="A92" s="3" t="s">
        <v>28</v>
      </c>
      <c r="B92" s="4">
        <v>1</v>
      </c>
      <c r="C92" s="35"/>
      <c r="D92" s="4">
        <f t="shared" si="14"/>
        <v>0</v>
      </c>
      <c r="E92" s="4">
        <f t="shared" si="15"/>
        <v>0</v>
      </c>
    </row>
    <row r="93" spans="1:5" ht="32.25" thickBot="1" x14ac:dyDescent="0.3">
      <c r="A93" s="3" t="s">
        <v>87</v>
      </c>
      <c r="B93" s="4">
        <v>3</v>
      </c>
      <c r="C93" s="35"/>
      <c r="D93" s="4">
        <f t="shared" ref="D93:D94" si="16">C93*B93</f>
        <v>0</v>
      </c>
      <c r="E93" s="4">
        <f t="shared" si="15"/>
        <v>0</v>
      </c>
    </row>
    <row r="94" spans="1:5" ht="32.25" thickBot="1" x14ac:dyDescent="0.3">
      <c r="A94" s="3" t="s">
        <v>88</v>
      </c>
      <c r="B94" s="4">
        <v>2</v>
      </c>
      <c r="C94" s="35"/>
      <c r="D94" s="4">
        <f t="shared" si="16"/>
        <v>0</v>
      </c>
      <c r="E94" s="4">
        <f t="shared" si="15"/>
        <v>0</v>
      </c>
    </row>
    <row r="95" spans="1:5" ht="32.25" thickBot="1" x14ac:dyDescent="0.3">
      <c r="A95" s="3" t="s">
        <v>46</v>
      </c>
      <c r="B95" s="4"/>
      <c r="C95" s="35"/>
      <c r="D95" s="4"/>
      <c r="E95" s="4">
        <f t="shared" si="15"/>
        <v>0</v>
      </c>
    </row>
    <row r="96" spans="1:5" ht="16.5" thickBot="1" x14ac:dyDescent="0.3">
      <c r="A96" s="22" t="s">
        <v>29</v>
      </c>
      <c r="B96" s="4">
        <v>6</v>
      </c>
      <c r="C96" s="35"/>
      <c r="D96" s="4">
        <f t="shared" si="14"/>
        <v>0</v>
      </c>
      <c r="E96" s="4">
        <f t="shared" si="15"/>
        <v>0</v>
      </c>
    </row>
    <row r="97" spans="1:5" ht="16.5" thickBot="1" x14ac:dyDescent="0.3">
      <c r="A97" s="22" t="s">
        <v>30</v>
      </c>
      <c r="B97" s="4">
        <v>2</v>
      </c>
      <c r="C97" s="35"/>
      <c r="D97" s="4">
        <f t="shared" si="14"/>
        <v>0</v>
      </c>
      <c r="E97" s="4">
        <f t="shared" si="15"/>
        <v>0</v>
      </c>
    </row>
    <row r="98" spans="1:5" ht="16.5" thickBot="1" x14ac:dyDescent="0.3">
      <c r="A98" s="3" t="s">
        <v>31</v>
      </c>
      <c r="B98" s="4"/>
      <c r="C98" s="35"/>
      <c r="D98" s="4"/>
      <c r="E98" s="4">
        <f t="shared" si="15"/>
        <v>0</v>
      </c>
    </row>
    <row r="99" spans="1:5" ht="16.5" thickBot="1" x14ac:dyDescent="0.3">
      <c r="A99" s="22" t="s">
        <v>32</v>
      </c>
      <c r="B99" s="4">
        <v>0.5</v>
      </c>
      <c r="C99" s="35"/>
      <c r="D99" s="4">
        <f t="shared" si="14"/>
        <v>0</v>
      </c>
      <c r="E99" s="4">
        <f t="shared" si="15"/>
        <v>0</v>
      </c>
    </row>
    <row r="100" spans="1:5" ht="16.5" thickBot="1" x14ac:dyDescent="0.3">
      <c r="A100" s="22" t="s">
        <v>33</v>
      </c>
      <c r="B100" s="4">
        <v>0.5</v>
      </c>
      <c r="C100" s="35"/>
      <c r="D100" s="4">
        <f t="shared" si="14"/>
        <v>0</v>
      </c>
      <c r="E100" s="4">
        <f t="shared" si="15"/>
        <v>0</v>
      </c>
    </row>
    <row r="101" spans="1:5" ht="16.5" thickBot="1" x14ac:dyDescent="0.3">
      <c r="A101" s="3" t="s">
        <v>34</v>
      </c>
      <c r="B101" s="4">
        <v>0.5</v>
      </c>
      <c r="C101" s="35"/>
      <c r="D101" s="4">
        <f t="shared" si="14"/>
        <v>0</v>
      </c>
      <c r="E101" s="4">
        <f t="shared" si="15"/>
        <v>0</v>
      </c>
    </row>
    <row r="102" spans="1:5" ht="16.5" thickBot="1" x14ac:dyDescent="0.3">
      <c r="A102" s="23"/>
      <c r="B102" s="24">
        <f>SUM(B86:B101)</f>
        <v>22</v>
      </c>
      <c r="C102" s="24"/>
      <c r="D102" s="25"/>
      <c r="E102" s="6"/>
    </row>
    <row r="103" spans="1:5" ht="16.5" thickBot="1" x14ac:dyDescent="0.3">
      <c r="A103" s="42" t="s">
        <v>11</v>
      </c>
      <c r="B103" s="43"/>
      <c r="C103" s="43"/>
      <c r="D103" s="44"/>
      <c r="E103" s="4">
        <f>SUM(E86:E101)</f>
        <v>0</v>
      </c>
    </row>
    <row r="104" spans="1:5" ht="16.5" thickBot="1" x14ac:dyDescent="0.3">
      <c r="A104" s="37" t="s">
        <v>86</v>
      </c>
      <c r="B104" s="38"/>
      <c r="C104" s="38"/>
      <c r="D104" s="38"/>
      <c r="E104" s="41"/>
    </row>
    <row r="105" spans="1:5" ht="32.25" thickBot="1" x14ac:dyDescent="0.3">
      <c r="A105" s="26" t="s">
        <v>0</v>
      </c>
      <c r="B105" s="2" t="s">
        <v>1</v>
      </c>
      <c r="C105" s="2" t="s">
        <v>2</v>
      </c>
      <c r="D105" s="2" t="s">
        <v>3</v>
      </c>
      <c r="E105" s="2" t="s">
        <v>4</v>
      </c>
    </row>
    <row r="106" spans="1:5" ht="16.5" thickBot="1" x14ac:dyDescent="0.3">
      <c r="A106" s="16" t="s">
        <v>35</v>
      </c>
      <c r="B106" s="2">
        <v>3</v>
      </c>
      <c r="C106" s="36"/>
      <c r="D106" s="4">
        <f t="shared" ref="D106:D109" si="17">C106*B106</f>
        <v>0</v>
      </c>
      <c r="E106" s="4">
        <f t="shared" ref="E106:E109" si="18">D106*1</f>
        <v>0</v>
      </c>
    </row>
    <row r="107" spans="1:5" ht="16.5" thickBot="1" x14ac:dyDescent="0.3">
      <c r="A107" s="16" t="s">
        <v>36</v>
      </c>
      <c r="B107" s="2">
        <v>3</v>
      </c>
      <c r="C107" s="36"/>
      <c r="D107" s="4">
        <f t="shared" si="17"/>
        <v>0</v>
      </c>
      <c r="E107" s="4">
        <f t="shared" si="18"/>
        <v>0</v>
      </c>
    </row>
    <row r="108" spans="1:5" ht="16.5" thickBot="1" x14ac:dyDescent="0.3">
      <c r="A108" s="16" t="s">
        <v>37</v>
      </c>
      <c r="B108" s="2">
        <v>3</v>
      </c>
      <c r="C108" s="36"/>
      <c r="D108" s="4">
        <f t="shared" si="17"/>
        <v>0</v>
      </c>
      <c r="E108" s="4">
        <f t="shared" si="18"/>
        <v>0</v>
      </c>
    </row>
    <row r="109" spans="1:5" ht="16.5" thickBot="1" x14ac:dyDescent="0.3">
      <c r="A109" s="16" t="s">
        <v>38</v>
      </c>
      <c r="B109" s="2">
        <v>3</v>
      </c>
      <c r="C109" s="36"/>
      <c r="D109" s="4">
        <f t="shared" si="17"/>
        <v>0</v>
      </c>
      <c r="E109" s="4">
        <f t="shared" si="18"/>
        <v>0</v>
      </c>
    </row>
    <row r="110" spans="1:5" ht="16.5" thickBot="1" x14ac:dyDescent="0.3">
      <c r="A110" s="17"/>
      <c r="B110" s="18">
        <f>SUM(B106:B109)</f>
        <v>12</v>
      </c>
      <c r="C110" s="18"/>
      <c r="D110" s="19"/>
      <c r="E110" s="19"/>
    </row>
    <row r="111" spans="1:5" ht="16.5" thickBot="1" x14ac:dyDescent="0.3">
      <c r="A111" s="42" t="s">
        <v>11</v>
      </c>
      <c r="B111" s="43"/>
      <c r="C111" s="43"/>
      <c r="D111" s="44"/>
      <c r="E111" s="2">
        <f>SUM(E106:E109)</f>
        <v>0</v>
      </c>
    </row>
    <row r="112" spans="1:5" ht="16.5" thickBot="1" x14ac:dyDescent="0.3">
      <c r="A112" s="20"/>
    </row>
    <row r="113" spans="1:5" ht="16.5" thickBot="1" x14ac:dyDescent="0.3">
      <c r="A113" s="37" t="s">
        <v>54</v>
      </c>
      <c r="B113" s="38"/>
      <c r="C113" s="38"/>
      <c r="D113" s="38"/>
      <c r="E113" s="41"/>
    </row>
    <row r="114" spans="1:5" ht="39" customHeight="1" thickBot="1" x14ac:dyDescent="0.3">
      <c r="A114" s="4" t="s">
        <v>0</v>
      </c>
      <c r="B114" s="4" t="s">
        <v>1</v>
      </c>
      <c r="C114" s="4" t="s">
        <v>2</v>
      </c>
      <c r="D114" s="4" t="s">
        <v>3</v>
      </c>
      <c r="E114" s="4" t="s">
        <v>4</v>
      </c>
    </row>
    <row r="115" spans="1:5" ht="16.5" thickBot="1" x14ac:dyDescent="0.3">
      <c r="A115" s="3" t="s">
        <v>39</v>
      </c>
      <c r="B115" s="4">
        <v>3</v>
      </c>
      <c r="C115" s="35"/>
      <c r="D115" s="4">
        <f t="shared" ref="D115:D120" si="19">C115*B115</f>
        <v>0</v>
      </c>
      <c r="E115" s="4">
        <f t="shared" ref="E115:E120" si="20">D115*0.5</f>
        <v>0</v>
      </c>
    </row>
    <row r="116" spans="1:5" ht="16.5" thickBot="1" x14ac:dyDescent="0.3">
      <c r="A116" s="3" t="s">
        <v>40</v>
      </c>
      <c r="B116" s="4">
        <v>2</v>
      </c>
      <c r="C116" s="35"/>
      <c r="D116" s="4">
        <f t="shared" si="19"/>
        <v>0</v>
      </c>
      <c r="E116" s="4">
        <f t="shared" si="20"/>
        <v>0</v>
      </c>
    </row>
    <row r="117" spans="1:5" ht="16.5" thickBot="1" x14ac:dyDescent="0.3">
      <c r="A117" s="3" t="s">
        <v>41</v>
      </c>
      <c r="B117" s="4">
        <v>2</v>
      </c>
      <c r="C117" s="35"/>
      <c r="D117" s="4">
        <f t="shared" si="19"/>
        <v>0</v>
      </c>
      <c r="E117" s="4">
        <f t="shared" si="20"/>
        <v>0</v>
      </c>
    </row>
    <row r="118" spans="1:5" ht="16.5" thickBot="1" x14ac:dyDescent="0.3">
      <c r="A118" s="3" t="s">
        <v>42</v>
      </c>
      <c r="B118" s="4">
        <v>1</v>
      </c>
      <c r="C118" s="35"/>
      <c r="D118" s="4">
        <f t="shared" si="19"/>
        <v>0</v>
      </c>
      <c r="E118" s="4">
        <f t="shared" si="20"/>
        <v>0</v>
      </c>
    </row>
    <row r="119" spans="1:5" ht="16.5" thickBot="1" x14ac:dyDescent="0.3">
      <c r="A119" s="3" t="s">
        <v>43</v>
      </c>
      <c r="B119" s="4">
        <v>1</v>
      </c>
      <c r="C119" s="35"/>
      <c r="D119" s="4">
        <f t="shared" si="19"/>
        <v>0</v>
      </c>
      <c r="E119" s="4">
        <f t="shared" si="20"/>
        <v>0</v>
      </c>
    </row>
    <row r="120" spans="1:5" ht="32.25" thickBot="1" x14ac:dyDescent="0.3">
      <c r="A120" s="3" t="s">
        <v>44</v>
      </c>
      <c r="B120" s="4">
        <v>1</v>
      </c>
      <c r="C120" s="35"/>
      <c r="D120" s="4">
        <f t="shared" si="19"/>
        <v>0</v>
      </c>
      <c r="E120" s="4">
        <f t="shared" si="20"/>
        <v>0</v>
      </c>
    </row>
    <row r="121" spans="1:5" ht="16.5" thickBot="1" x14ac:dyDescent="0.3">
      <c r="A121" s="5"/>
      <c r="B121" s="6">
        <f>SUM(B115:B120)</f>
        <v>10</v>
      </c>
      <c r="C121" s="6"/>
      <c r="D121" s="6"/>
      <c r="E121" s="6"/>
    </row>
    <row r="122" spans="1:5" ht="16.5" thickBot="1" x14ac:dyDescent="0.3">
      <c r="A122" s="39" t="s">
        <v>11</v>
      </c>
      <c r="B122" s="39"/>
      <c r="C122" s="39"/>
      <c r="D122" s="39"/>
      <c r="E122" s="4">
        <f>SUM(E115:E120)</f>
        <v>0</v>
      </c>
    </row>
    <row r="123" spans="1:5" ht="16.5" thickBot="1" x14ac:dyDescent="0.3">
      <c r="A123" s="20"/>
    </row>
    <row r="124" spans="1:5" ht="16.5" thickBot="1" x14ac:dyDescent="0.3">
      <c r="A124" s="27" t="s">
        <v>55</v>
      </c>
      <c r="B124" s="28"/>
      <c r="C124" s="28"/>
      <c r="D124" s="28"/>
      <c r="E124" s="28"/>
    </row>
    <row r="125" spans="1:5" ht="32.25" thickBot="1" x14ac:dyDescent="0.3">
      <c r="A125" s="29" t="s">
        <v>0</v>
      </c>
      <c r="B125" s="4" t="s">
        <v>1</v>
      </c>
      <c r="C125" s="4" t="s">
        <v>2</v>
      </c>
      <c r="D125" s="4" t="s">
        <v>3</v>
      </c>
      <c r="E125" s="4" t="s">
        <v>4</v>
      </c>
    </row>
    <row r="126" spans="1:5" ht="16.5" thickBot="1" x14ac:dyDescent="0.3">
      <c r="A126" s="14" t="s">
        <v>92</v>
      </c>
      <c r="B126" s="4">
        <v>2</v>
      </c>
      <c r="C126" s="35"/>
      <c r="D126" s="4">
        <f t="shared" ref="D126:D129" si="21">C126*B126</f>
        <v>0</v>
      </c>
      <c r="E126" s="4">
        <f t="shared" ref="E126:E129" si="22">D126*0.5</f>
        <v>0</v>
      </c>
    </row>
    <row r="127" spans="1:5" ht="16.5" thickBot="1" x14ac:dyDescent="0.3">
      <c r="A127" s="14" t="s">
        <v>93</v>
      </c>
      <c r="B127" s="4">
        <v>1</v>
      </c>
      <c r="C127" s="35"/>
      <c r="D127" s="4">
        <f t="shared" si="21"/>
        <v>0</v>
      </c>
      <c r="E127" s="4">
        <f t="shared" si="22"/>
        <v>0</v>
      </c>
    </row>
    <row r="128" spans="1:5" ht="15.75" customHeight="1" thickBot="1" x14ac:dyDescent="0.3">
      <c r="A128" s="14" t="s">
        <v>94</v>
      </c>
      <c r="B128" s="4">
        <v>2</v>
      </c>
      <c r="C128" s="35"/>
      <c r="D128" s="4">
        <f t="shared" si="21"/>
        <v>0</v>
      </c>
      <c r="E128" s="4">
        <f t="shared" si="22"/>
        <v>0</v>
      </c>
    </row>
    <row r="129" spans="1:5" ht="16.5" thickBot="1" x14ac:dyDescent="0.3">
      <c r="A129" s="14" t="s">
        <v>95</v>
      </c>
      <c r="B129" s="4">
        <v>3</v>
      </c>
      <c r="C129" s="35"/>
      <c r="D129" s="4">
        <f t="shared" si="21"/>
        <v>0</v>
      </c>
      <c r="E129" s="4">
        <f t="shared" si="22"/>
        <v>0</v>
      </c>
    </row>
    <row r="130" spans="1:5" ht="15.75" customHeight="1" thickBot="1" x14ac:dyDescent="0.3">
      <c r="A130" s="30"/>
      <c r="B130" s="24">
        <f>SUM(B126:B129)</f>
        <v>8</v>
      </c>
      <c r="C130" s="24"/>
      <c r="D130" s="25"/>
      <c r="E130" s="6"/>
    </row>
    <row r="131" spans="1:5" ht="16.5" thickBot="1" x14ac:dyDescent="0.3">
      <c r="A131" s="42" t="s">
        <v>11</v>
      </c>
      <c r="B131" s="43"/>
      <c r="C131" s="43"/>
      <c r="D131" s="44"/>
      <c r="E131" s="4">
        <f>SUM(E126:E129)</f>
        <v>0</v>
      </c>
    </row>
    <row r="132" spans="1:5" ht="16.5" thickBot="1" x14ac:dyDescent="0.3">
      <c r="A132" s="31"/>
      <c r="B132" s="32"/>
      <c r="C132" s="32"/>
      <c r="D132" s="32"/>
      <c r="E132" s="32"/>
    </row>
    <row r="133" spans="1:5" ht="16.5" thickBot="1" x14ac:dyDescent="0.3">
      <c r="A133" s="52" t="s">
        <v>56</v>
      </c>
      <c r="B133" s="53"/>
      <c r="C133" s="53"/>
      <c r="D133" s="53"/>
      <c r="E133" s="54"/>
    </row>
    <row r="134" spans="1:5" ht="32.25" thickBot="1" x14ac:dyDescent="0.3">
      <c r="A134" s="4" t="s">
        <v>0</v>
      </c>
      <c r="B134" s="4" t="s">
        <v>1</v>
      </c>
      <c r="C134" s="4" t="s">
        <v>2</v>
      </c>
      <c r="D134" s="4" t="s">
        <v>3</v>
      </c>
      <c r="E134" s="4" t="s">
        <v>4</v>
      </c>
    </row>
    <row r="135" spans="1:5" ht="16.5" thickBot="1" x14ac:dyDescent="0.3">
      <c r="A135" s="3" t="s">
        <v>96</v>
      </c>
      <c r="B135" s="4">
        <v>3</v>
      </c>
      <c r="C135" s="35"/>
      <c r="D135" s="4">
        <f t="shared" ref="D135:D137" si="23">C135*B135</f>
        <v>0</v>
      </c>
      <c r="E135" s="4">
        <f t="shared" ref="E135:E137" si="24">D135*0.5</f>
        <v>0</v>
      </c>
    </row>
    <row r="136" spans="1:5" ht="16.5" thickBot="1" x14ac:dyDescent="0.3">
      <c r="A136" s="3" t="s">
        <v>97</v>
      </c>
      <c r="B136" s="4">
        <v>2</v>
      </c>
      <c r="C136" s="35"/>
      <c r="D136" s="4">
        <f t="shared" si="23"/>
        <v>0</v>
      </c>
      <c r="E136" s="4">
        <f t="shared" si="24"/>
        <v>0</v>
      </c>
    </row>
    <row r="137" spans="1:5" ht="16.5" thickBot="1" x14ac:dyDescent="0.3">
      <c r="A137" s="3" t="s">
        <v>98</v>
      </c>
      <c r="B137" s="4">
        <v>1</v>
      </c>
      <c r="C137" s="35"/>
      <c r="D137" s="4">
        <f t="shared" si="23"/>
        <v>0</v>
      </c>
      <c r="E137" s="4">
        <f t="shared" si="24"/>
        <v>0</v>
      </c>
    </row>
    <row r="138" spans="1:5" ht="16.5" thickBot="1" x14ac:dyDescent="0.3">
      <c r="A138" s="23"/>
      <c r="B138" s="24">
        <f>SUM(B135:B137)</f>
        <v>6</v>
      </c>
      <c r="C138" s="24"/>
      <c r="D138" s="25"/>
      <c r="E138" s="6"/>
    </row>
    <row r="139" spans="1:5" ht="16.5" thickBot="1" x14ac:dyDescent="0.3">
      <c r="A139" s="42" t="s">
        <v>11</v>
      </c>
      <c r="B139" s="43"/>
      <c r="C139" s="43"/>
      <c r="D139" s="44"/>
      <c r="E139" s="4">
        <f>SUM(E135:E137)</f>
        <v>0</v>
      </c>
    </row>
    <row r="140" spans="1:5" ht="16.5" thickBot="1" x14ac:dyDescent="0.3">
      <c r="A140" s="12"/>
      <c r="B140" s="13"/>
      <c r="C140" s="13"/>
      <c r="D140" s="13"/>
      <c r="E140" s="13"/>
    </row>
    <row r="141" spans="1:5" ht="16.5" thickBot="1" x14ac:dyDescent="0.3">
      <c r="A141" s="37" t="s">
        <v>99</v>
      </c>
      <c r="B141" s="38"/>
      <c r="C141" s="38"/>
      <c r="D141" s="38"/>
      <c r="E141" s="41"/>
    </row>
    <row r="142" spans="1:5" ht="39" customHeight="1" thickBot="1" x14ac:dyDescent="0.3">
      <c r="A142" s="4" t="s">
        <v>0</v>
      </c>
      <c r="B142" s="4" t="s">
        <v>1</v>
      </c>
      <c r="C142" s="4" t="s">
        <v>2</v>
      </c>
      <c r="D142" s="4" t="s">
        <v>3</v>
      </c>
      <c r="E142" s="4" t="s">
        <v>4</v>
      </c>
    </row>
    <row r="143" spans="1:5" ht="32.25" thickBot="1" x14ac:dyDescent="0.3">
      <c r="A143" s="3" t="s">
        <v>66</v>
      </c>
      <c r="B143" s="4">
        <v>3</v>
      </c>
      <c r="C143" s="35"/>
      <c r="D143" s="4">
        <f t="shared" ref="D143:D152" si="25">C143*B143</f>
        <v>0</v>
      </c>
      <c r="E143" s="4">
        <f>D143*0.5</f>
        <v>0</v>
      </c>
    </row>
    <row r="144" spans="1:5" ht="16.5" thickBot="1" x14ac:dyDescent="0.3">
      <c r="A144" s="3" t="s">
        <v>12</v>
      </c>
      <c r="B144" s="4">
        <v>2</v>
      </c>
      <c r="C144" s="35"/>
      <c r="D144" s="4">
        <f t="shared" si="25"/>
        <v>0</v>
      </c>
      <c r="E144" s="4">
        <f t="shared" ref="E144:E152" si="26">D144*0.5</f>
        <v>0</v>
      </c>
    </row>
    <row r="145" spans="1:5" ht="16.5" thickBot="1" x14ac:dyDescent="0.3">
      <c r="A145" s="3" t="s">
        <v>67</v>
      </c>
      <c r="B145" s="4">
        <v>1</v>
      </c>
      <c r="C145" s="35"/>
      <c r="D145" s="4">
        <f t="shared" si="25"/>
        <v>0</v>
      </c>
      <c r="E145" s="4">
        <f t="shared" si="26"/>
        <v>0</v>
      </c>
    </row>
    <row r="146" spans="1:5" ht="16.5" thickBot="1" x14ac:dyDescent="0.3">
      <c r="A146" s="3" t="s">
        <v>71</v>
      </c>
      <c r="B146" s="4">
        <v>1</v>
      </c>
      <c r="C146" s="35"/>
      <c r="D146" s="4">
        <f t="shared" si="25"/>
        <v>0</v>
      </c>
      <c r="E146" s="4">
        <f t="shared" si="26"/>
        <v>0</v>
      </c>
    </row>
    <row r="147" spans="1:5" ht="16.5" thickBot="1" x14ac:dyDescent="0.3">
      <c r="A147" s="3" t="s">
        <v>47</v>
      </c>
      <c r="B147" s="4">
        <v>2</v>
      </c>
      <c r="C147" s="35"/>
      <c r="D147" s="4">
        <f t="shared" si="25"/>
        <v>0</v>
      </c>
      <c r="E147" s="4">
        <f t="shared" si="26"/>
        <v>0</v>
      </c>
    </row>
    <row r="148" spans="1:5" ht="16.5" thickBot="1" x14ac:dyDescent="0.3">
      <c r="A148" s="3" t="s">
        <v>13</v>
      </c>
      <c r="B148" s="4">
        <v>3</v>
      </c>
      <c r="C148" s="35"/>
      <c r="D148" s="4">
        <f t="shared" si="25"/>
        <v>0</v>
      </c>
      <c r="E148" s="4">
        <f t="shared" si="26"/>
        <v>0</v>
      </c>
    </row>
    <row r="149" spans="1:5" ht="16.5" thickBot="1" x14ac:dyDescent="0.3">
      <c r="A149" s="3" t="s">
        <v>14</v>
      </c>
      <c r="B149" s="4">
        <v>3</v>
      </c>
      <c r="C149" s="35"/>
      <c r="D149" s="4">
        <f t="shared" si="25"/>
        <v>0</v>
      </c>
      <c r="E149" s="4">
        <f t="shared" si="26"/>
        <v>0</v>
      </c>
    </row>
    <row r="150" spans="1:5" ht="32.25" thickBot="1" x14ac:dyDescent="0.3">
      <c r="A150" s="3" t="s">
        <v>15</v>
      </c>
      <c r="B150" s="4">
        <v>2</v>
      </c>
      <c r="C150" s="35"/>
      <c r="D150" s="4">
        <f t="shared" si="25"/>
        <v>0</v>
      </c>
      <c r="E150" s="4">
        <f t="shared" si="26"/>
        <v>0</v>
      </c>
    </row>
    <row r="151" spans="1:5" ht="16.5" thickBot="1" x14ac:dyDescent="0.3">
      <c r="A151" s="3" t="s">
        <v>16</v>
      </c>
      <c r="B151" s="4">
        <v>3</v>
      </c>
      <c r="C151" s="35"/>
      <c r="D151" s="4">
        <f t="shared" si="25"/>
        <v>0</v>
      </c>
      <c r="E151" s="4">
        <f t="shared" si="26"/>
        <v>0</v>
      </c>
    </row>
    <row r="152" spans="1:5" ht="16.5" thickBot="1" x14ac:dyDescent="0.3">
      <c r="A152" s="3" t="s">
        <v>17</v>
      </c>
      <c r="B152" s="4">
        <v>2</v>
      </c>
      <c r="C152" s="35"/>
      <c r="D152" s="4">
        <f t="shared" si="25"/>
        <v>0</v>
      </c>
      <c r="E152" s="4">
        <f t="shared" si="26"/>
        <v>0</v>
      </c>
    </row>
    <row r="153" spans="1:5" ht="16.5" thickBot="1" x14ac:dyDescent="0.3">
      <c r="A153" s="23"/>
      <c r="B153" s="24">
        <f>SUM(B143:B152)</f>
        <v>22</v>
      </c>
      <c r="C153" s="24"/>
      <c r="D153" s="24"/>
      <c r="E153" s="25"/>
    </row>
    <row r="154" spans="1:5" ht="16.5" thickBot="1" x14ac:dyDescent="0.3">
      <c r="A154" s="39" t="s">
        <v>11</v>
      </c>
      <c r="B154" s="39"/>
      <c r="C154" s="39"/>
      <c r="D154" s="39"/>
      <c r="E154" s="4">
        <f>SUM(E143:E152)</f>
        <v>0</v>
      </c>
    </row>
    <row r="155" spans="1:5" ht="16.5" thickBot="1" x14ac:dyDescent="0.3">
      <c r="A155" s="51" t="s">
        <v>69</v>
      </c>
      <c r="B155" s="51"/>
      <c r="C155" s="51"/>
      <c r="D155" s="51"/>
      <c r="E155" s="33">
        <f>SUM(E154,E139,E131,E122,E111,E103,E82,E71,E54,E47,E41,E30,E19)/10</f>
        <v>0</v>
      </c>
    </row>
    <row r="156" spans="1:5" ht="16.5" thickBot="1" x14ac:dyDescent="0.3">
      <c r="A156" s="51" t="s">
        <v>70</v>
      </c>
      <c r="B156" s="51"/>
      <c r="C156" s="51"/>
      <c r="D156" s="51"/>
      <c r="E156" s="33" t="b">
        <f>IF(E155&gt;3,"A",IF(E155&gt;2,"B",IF(E155&gt;1,"C",IF(E155&gt;0,"D"))))</f>
        <v>0</v>
      </c>
    </row>
  </sheetData>
  <sheetProtection algorithmName="SHA-512" hashValue="oUb6BoaKrnjiIdD7z1yv5lkh0nk22/GYVkGAWNdAFx9Q/bQfp8505EFZmm03gS5xtYsf3Hat2Dz8G8o26oj7sg==" saltValue="vNL13J+qshxoGgh4H4N8Rg==" spinCount="100000" sheet="1" objects="1" scenarios="1" selectLockedCells="1"/>
  <mergeCells count="35">
    <mergeCell ref="A155:D155"/>
    <mergeCell ref="A156:D156"/>
    <mergeCell ref="A42:E42"/>
    <mergeCell ref="A47:D47"/>
    <mergeCell ref="A139:D139"/>
    <mergeCell ref="A133:E133"/>
    <mergeCell ref="A131:D131"/>
    <mergeCell ref="A122:D122"/>
    <mergeCell ref="A103:D103"/>
    <mergeCell ref="A104:E104"/>
    <mergeCell ref="A111:D111"/>
    <mergeCell ref="A113:E113"/>
    <mergeCell ref="A84:E84"/>
    <mergeCell ref="A1:E1"/>
    <mergeCell ref="A2:E2"/>
    <mergeCell ref="A3:E3"/>
    <mergeCell ref="A4:E4"/>
    <mergeCell ref="A9:E9"/>
    <mergeCell ref="B5:E5"/>
    <mergeCell ref="B6:E6"/>
    <mergeCell ref="B7:E7"/>
    <mergeCell ref="B8:E8"/>
    <mergeCell ref="A82:D82"/>
    <mergeCell ref="A73:E73"/>
    <mergeCell ref="A54:D54"/>
    <mergeCell ref="A141:E141"/>
    <mergeCell ref="A154:D154"/>
    <mergeCell ref="A56:E56"/>
    <mergeCell ref="A71:D71"/>
    <mergeCell ref="A49:E49"/>
    <mergeCell ref="A41:D41"/>
    <mergeCell ref="A32:E32"/>
    <mergeCell ref="A30:D30"/>
    <mergeCell ref="A19:D19"/>
    <mergeCell ref="A21:E21"/>
  </mergeCells>
  <pageMargins left="0.511811024" right="0.511811024" top="0.78740157499999996" bottom="0.78740157499999996" header="0.31496062000000002" footer="0.31496062000000002"/>
  <pageSetup paperSize="9" scale="55" orientation="portrait" r:id="rId1"/>
  <rowBreaks count="2" manualBreakCount="2">
    <brk id="47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Univasf</dc:creator>
  <cp:lastModifiedBy>Univasf</cp:lastModifiedBy>
  <cp:lastPrinted>2019-08-20T17:21:10Z</cp:lastPrinted>
  <dcterms:created xsi:type="dcterms:W3CDTF">2019-08-20T12:47:23Z</dcterms:created>
  <dcterms:modified xsi:type="dcterms:W3CDTF">2019-08-22T17:26:43Z</dcterms:modified>
</cp:coreProperties>
</file>